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8_{36E08911-0410-4D1E-AFEC-48E757D8B1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Část 3. - Spreje" sheetId="1" r:id="rId1"/>
  </sheets>
  <definedNames>
    <definedName name="_xlnm._FilterDatabase" localSheetId="0" hidden="1">'Část 3. - Spreje'!$A$6:$G$6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7" i="1"/>
  <c r="G36" i="1" l="1"/>
</calcChain>
</file>

<file path=xl/sharedStrings.xml><?xml version="1.0" encoding="utf-8"?>
<sst xmlns="http://schemas.openxmlformats.org/spreadsheetml/2006/main" count="131" uniqueCount="82">
  <si>
    <t>Číslo artiklu</t>
  </si>
  <si>
    <t>Název 2</t>
  </si>
  <si>
    <t/>
  </si>
  <si>
    <t>Název 1 - technická specifikace</t>
  </si>
  <si>
    <t>KS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</si>
  <si>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</si>
  <si>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</si>
  <si>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</si>
  <si>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</si>
  <si>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BARVA - SPREJ ZELENY</t>
  </si>
  <si>
    <t>BARVA - SPREJ MODRY</t>
  </si>
  <si>
    <t>BARVA - SPREJ ZLUTY</t>
  </si>
  <si>
    <t>BARVA - SPREJ BILY</t>
  </si>
  <si>
    <t>BARVA SPRAY 0199 CERNA M</t>
  </si>
  <si>
    <t>BARVA SPRAY 1999</t>
  </si>
  <si>
    <t>BARVA SPRAY-S BILA</t>
  </si>
  <si>
    <t>BARVA SPRAY 400ML</t>
  </si>
  <si>
    <t>BARVA-SPREJ RAL 9005</t>
  </si>
  <si>
    <t>/RAL6029</t>
  </si>
  <si>
    <t>/RAL5015</t>
  </si>
  <si>
    <t>/RAL1021</t>
  </si>
  <si>
    <t>/RAL9010</t>
  </si>
  <si>
    <t>/CERNA LESKLA</t>
  </si>
  <si>
    <t>/RAL 1007</t>
  </si>
  <si>
    <t>/CERNA MATNA</t>
  </si>
  <si>
    <t>BARVA - AKRYL /SPREJ</t>
  </si>
  <si>
    <t>/RAL 7021</t>
  </si>
  <si>
    <t>BARVA - SPREJ CERVENY</t>
  </si>
  <si>
    <t>/RAL3020</t>
  </si>
  <si>
    <t>SPRAY STRIBRNY 615</t>
  </si>
  <si>
    <t>Veřejná zakázka: Dodávky barev a nátěrových hmot - část 3. Dodávky barev ve spreji</t>
  </si>
  <si>
    <t>IČO:</t>
  </si>
  <si>
    <t>245141004800</t>
  </si>
  <si>
    <t>246123008700</t>
  </si>
  <si>
    <t>BARVA SPRAY - SEDA</t>
  </si>
  <si>
    <t>/MOTIP KER.</t>
  </si>
  <si>
    <t>246123009000</t>
  </si>
  <si>
    <t>246123009100</t>
  </si>
  <si>
    <t>246123009500</t>
  </si>
  <si>
    <t>246123016600</t>
  </si>
  <si>
    <t>BARVA SPRAY ZLATA</t>
  </si>
  <si>
    <t>/AE MOTIP 4008</t>
  </si>
  <si>
    <t>246123017500</t>
  </si>
  <si>
    <t>246221137000</t>
  </si>
  <si>
    <t>246221136200</t>
  </si>
  <si>
    <t>246221136300</t>
  </si>
  <si>
    <t>246221136600</t>
  </si>
  <si>
    <t>246221136800</t>
  </si>
  <si>
    <t>246221114400</t>
  </si>
  <si>
    <t>246123006000</t>
  </si>
  <si>
    <t>BARVA SPRAY C 2001/1100</t>
  </si>
  <si>
    <t>246123017400</t>
  </si>
  <si>
    <t>/RAL 5015</t>
  </si>
  <si>
    <t>246123018000</t>
  </si>
  <si>
    <t>BARVA SPRAY</t>
  </si>
  <si>
    <t>/RAL 1021</t>
  </si>
  <si>
    <t>246221136400</t>
  </si>
  <si>
    <t>BARVA - SPREJ FIALOVY</t>
  </si>
  <si>
    <t>/RAL4005</t>
  </si>
  <si>
    <t>246221136900</t>
  </si>
  <si>
    <t>246900060700</t>
  </si>
  <si>
    <t>ZINEK VE SPREJI</t>
  </si>
  <si>
    <t>/N111001 NOVA ZINC</t>
  </si>
  <si>
    <t>246900053000</t>
  </si>
  <si>
    <t>BARVA TRAFFIC ZLUTA</t>
  </si>
  <si>
    <t>/005002  SPREJ</t>
  </si>
  <si>
    <t>546435260700</t>
  </si>
  <si>
    <t>PLNIC BODY FILL 360 SEDY</t>
  </si>
  <si>
    <t>/SPRAY 400ML</t>
  </si>
  <si>
    <t>246700045900</t>
  </si>
  <si>
    <t>BARVA RAL 3011CERVENA</t>
  </si>
  <si>
    <t>/SPREJ</t>
  </si>
  <si>
    <t>246742293100</t>
  </si>
  <si>
    <t>BARVA RYSOVACI FIBROLIT</t>
  </si>
  <si>
    <t>/ARF 280.131 SPRAY</t>
  </si>
  <si>
    <t>BA</t>
  </si>
  <si>
    <t>Maximální množství odběru v MJ na 1  rok</t>
  </si>
  <si>
    <t>Jednotková nabídková cena v Kč bez DPH za MJ</t>
  </si>
  <si>
    <t>Nabídková cena v Kč bez DPH za maximální množství</t>
  </si>
  <si>
    <t>Rámcová dohoda č.S  S184/22    část 3</t>
  </si>
  <si>
    <t>Příloha č.2 - Technická specifikace a ceník</t>
  </si>
  <si>
    <t xml:space="preserve">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</si>
</sst>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1" fontId="4" fillId="0" borderId="0" xfId="2" applyNumberFormat="1" applyFont="1" applyFill="1" applyAlignment="1" applyProtection="1">
      <alignment horizontal="left"/>
    </xf>
    <xf numFmtId="0" fontId="5" fillId="0" borderId="0" xfId="2" applyFont="1" applyAlignment="1" applyProtection="1">
      <alignment horizontal="center"/>
    </xf>
    <xf numFmtId="0" fontId="6" fillId="0" borderId="0" xfId="2" applyFont="1" applyFill="1" applyAlignment="1" applyProtection="1">
      <alignment horizontal="center"/>
    </xf>
    <xf numFmtId="0" fontId="6" fillId="0" borderId="0" xfId="2" applyFont="1" applyFill="1" applyProtection="1"/>
    <xf numFmtId="49" fontId="9" fillId="0" borderId="0" xfId="2" applyNumberFormat="1" applyFont="1" applyFill="1" applyBorder="1" applyProtection="1"/>
    <xf numFmtId="49" fontId="9" fillId="0" borderId="0" xfId="2" applyNumberFormat="1" applyFont="1" applyFill="1" applyBorder="1" applyAlignment="1" applyProtection="1">
      <alignment horizontal="center"/>
    </xf>
    <xf numFmtId="0" fontId="0" fillId="0" borderId="0" xfId="0" applyFill="1"/>
    <xf numFmtId="0" fontId="1" fillId="0" borderId="0" xfId="0" applyFont="1" applyFill="1" applyBorder="1"/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" fontId="4" fillId="0" borderId="0" xfId="2" applyNumberFormat="1" applyFont="1" applyFill="1" applyAlignment="1" applyProtection="1"/>
    <xf numFmtId="0" fontId="11" fillId="3" borderId="1" xfId="0" applyFont="1" applyFill="1" applyBorder="1"/>
    <xf numFmtId="0" fontId="11" fillId="4" borderId="1" xfId="0" applyFont="1" applyFill="1" applyBorder="1"/>
    <xf numFmtId="0" fontId="0" fillId="0" borderId="0" xfId="0" applyAlignment="1">
      <alignment horizontal="center"/>
    </xf>
    <xf numFmtId="2" fontId="0" fillId="4" borderId="1" xfId="0" applyNumberFormat="1" applyFill="1" applyBorder="1" applyAlignment="1" applyProtection="1">
      <alignment horizontal="center"/>
      <protection locked="0"/>
    </xf>
    <xf numFmtId="0" fontId="7" fillId="2" borderId="11" xfId="0" applyFont="1" applyFill="1" applyBorder="1" applyAlignment="1"/>
    <xf numFmtId="0" fontId="7" fillId="2" borderId="12" xfId="0" applyFont="1" applyFill="1" applyBorder="1" applyAlignment="1"/>
    <xf numFmtId="0" fontId="7" fillId="2" borderId="13" xfId="0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 vertical="center"/>
    </xf>
    <xf numFmtId="0" fontId="11" fillId="3" borderId="16" xfId="0" applyFont="1" applyFill="1" applyBorder="1"/>
    <xf numFmtId="0" fontId="11" fillId="4" borderId="16" xfId="0" applyFont="1" applyFill="1" applyBorder="1"/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/>
    <xf numFmtId="2" fontId="0" fillId="2" borderId="16" xfId="0" applyNumberFormat="1" applyFill="1" applyBorder="1" applyProtection="1">
      <protection locked="0"/>
    </xf>
    <xf numFmtId="2" fontId="1" fillId="0" borderId="16" xfId="0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 wrapText="1"/>
    </xf>
    <xf numFmtId="49" fontId="12" fillId="2" borderId="15" xfId="2" applyNumberFormat="1" applyFont="1" applyFill="1" applyBorder="1" applyAlignment="1" applyProtection="1">
      <alignment horizontal="center" vertical="center" wrapText="1"/>
    </xf>
    <xf numFmtId="0" fontId="3" fillId="2" borderId="15" xfId="2" applyFont="1" applyFill="1" applyBorder="1" applyAlignment="1" applyProtection="1">
      <alignment horizontal="center" vertical="center" wrapText="1"/>
    </xf>
    <xf numFmtId="49" fontId="9" fillId="0" borderId="5" xfId="2" applyNumberFormat="1" applyFont="1" applyFill="1" applyBorder="1" applyAlignment="1" applyProtection="1">
      <alignment horizontal="left" vertical="center" wrapText="1"/>
    </xf>
    <xf numFmtId="49" fontId="9" fillId="0" borderId="10" xfId="2" applyNumberFormat="1" applyFont="1" applyFill="1" applyBorder="1" applyAlignment="1" applyProtection="1">
      <alignment horizontal="left" vertical="center" wrapText="1"/>
    </xf>
    <xf numFmtId="0" fontId="10" fillId="2" borderId="5" xfId="2" applyFont="1" applyFill="1" applyBorder="1" applyAlignment="1" applyProtection="1">
      <alignment horizontal="center" vertical="center"/>
      <protection locked="0"/>
    </xf>
    <xf numFmtId="0" fontId="10" fillId="2" borderId="7" xfId="2" applyFont="1" applyFill="1" applyBorder="1" applyAlignment="1" applyProtection="1">
      <alignment horizontal="center" vertical="center"/>
      <protection locked="0"/>
    </xf>
    <xf numFmtId="49" fontId="8" fillId="0" borderId="0" xfId="2" applyNumberFormat="1" applyFont="1" applyFill="1" applyBorder="1" applyAlignment="1" applyProtection="1">
      <alignment horizontal="left"/>
    </xf>
    <xf numFmtId="49" fontId="9" fillId="0" borderId="2" xfId="2" applyNumberFormat="1" applyFont="1" applyFill="1" applyBorder="1" applyAlignment="1" applyProtection="1">
      <alignment horizontal="left" vertical="center" wrapText="1"/>
    </xf>
    <xf numFmtId="49" fontId="9" fillId="0" borderId="8" xfId="2" applyNumberFormat="1" applyFont="1" applyFill="1" applyBorder="1" applyAlignment="1" applyProtection="1">
      <alignment horizontal="left" vertical="center" wrapText="1"/>
    </xf>
    <xf numFmtId="0" fontId="10" fillId="2" borderId="2" xfId="2" applyFont="1" applyFill="1" applyBorder="1" applyAlignment="1" applyProtection="1">
      <alignment horizontal="center" vertical="center"/>
      <protection locked="0"/>
    </xf>
    <xf numFmtId="0" fontId="10" fillId="2" borderId="3" xfId="2" applyFont="1" applyFill="1" applyBorder="1" applyAlignment="1" applyProtection="1">
      <alignment horizontal="center" vertical="center"/>
      <protection locked="0"/>
    </xf>
    <xf numFmtId="49" fontId="9" fillId="0" borderId="4" xfId="2" applyNumberFormat="1" applyFont="1" applyFill="1" applyBorder="1" applyAlignment="1" applyProtection="1">
      <alignment horizontal="left" vertical="center"/>
    </xf>
    <xf numFmtId="49" fontId="9" fillId="0" borderId="9" xfId="2" applyNumberFormat="1" applyFont="1" applyFill="1" applyBorder="1" applyAlignment="1" applyProtection="1">
      <alignment horizontal="left" vertical="center"/>
    </xf>
    <xf numFmtId="0" fontId="10" fillId="2" borderId="4" xfId="2" applyFont="1" applyFill="1" applyBorder="1" applyAlignment="1" applyProtection="1">
      <alignment horizontal="center" vertical="center"/>
      <protection locked="0"/>
    </xf>
    <xf numFmtId="0" fontId="10" fillId="2" borderId="6" xfId="2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57150</xdr:rowOff>
    </xdr:from>
    <xdr:to>
      <xdr:col>6</xdr:col>
      <xdr:colOff>295276</xdr:colOff>
      <xdr:row>3</xdr:row>
      <xdr:rowOff>180975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014F605-C18A-4014-A08F-82E215FAD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6175" y="238125"/>
          <a:ext cx="107632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Normal="100" workbookViewId="0">
      <selection activeCell="J10" sqref="J10"/>
    </sheetView>
  </sheetViews>
  <sheetFormatPr defaultRowHeight="15" x14ac:dyDescent="0.25"/>
  <cols>
    <col min="1" max="1" width="18.5703125" customWidth="1"/>
    <col min="2" max="2" width="35.5703125" customWidth="1"/>
    <col min="3" max="3" width="19.85546875" customWidth="1"/>
    <col min="4" max="4" width="11.42578125" customWidth="1"/>
    <col min="5" max="5" width="15.42578125" customWidth="1"/>
    <col min="6" max="6" width="11.7109375" customWidth="1"/>
    <col min="7" max="7" width="16.5703125" customWidth="1"/>
  </cols>
  <sheetData>
    <row r="1" spans="1:7" ht="14.25" customHeight="1" x14ac:dyDescent="0.25"/>
    <row r="2" spans="1:7" x14ac:dyDescent="0.25">
      <c r="A2" s="12" t="s">
        <v>30</v>
      </c>
      <c r="B2" s="12"/>
      <c r="C2" s="12"/>
      <c r="D2" s="12"/>
      <c r="E2" s="12"/>
    </row>
    <row r="3" spans="1:7" x14ac:dyDescent="0.25">
      <c r="A3" s="1" t="s">
        <v>79</v>
      </c>
      <c r="B3" s="2"/>
      <c r="C3" s="2"/>
      <c r="D3" s="2"/>
      <c r="E3" s="2"/>
    </row>
    <row r="4" spans="1:7" x14ac:dyDescent="0.25">
      <c r="A4" s="1" t="s">
        <v>80</v>
      </c>
      <c r="B4" s="3"/>
      <c r="C4" s="4"/>
      <c r="D4" s="4"/>
      <c r="E4" s="4"/>
    </row>
    <row r="5" spans="1:7" ht="15.75" thickBot="1" x14ac:dyDescent="0.3"/>
    <row r="6" spans="1:7" ht="67.5" customHeight="1" thickBot="1" x14ac:dyDescent="0.3">
      <c r="A6" s="27" t="s">
        <v>0</v>
      </c>
      <c r="B6" s="27" t="s">
        <v>1</v>
      </c>
      <c r="C6" s="27" t="s">
        <v>3</v>
      </c>
      <c r="D6" s="27" t="s">
        <v>81</v>
      </c>
      <c r="E6" s="28" t="s">
        <v>76</v>
      </c>
      <c r="F6" s="29" t="s">
        <v>77</v>
      </c>
      <c r="G6" s="29" t="s">
        <v>78</v>
      </c>
    </row>
    <row r="7" spans="1:7" x14ac:dyDescent="0.25">
      <c r="A7" s="21" t="s">
        <v>32</v>
      </c>
      <c r="B7" s="22" t="s">
        <v>29</v>
      </c>
      <c r="C7" s="21" t="s">
        <v>2</v>
      </c>
      <c r="D7" s="23" t="s">
        <v>4</v>
      </c>
      <c r="E7" s="24">
        <v>19</v>
      </c>
      <c r="F7" s="25"/>
      <c r="G7" s="26">
        <f>F7*E7</f>
        <v>0</v>
      </c>
    </row>
    <row r="8" spans="1:7" x14ac:dyDescent="0.25">
      <c r="A8" s="14" t="s">
        <v>33</v>
      </c>
      <c r="B8" s="14" t="s">
        <v>34</v>
      </c>
      <c r="C8" s="14" t="s">
        <v>35</v>
      </c>
      <c r="D8" s="11" t="s">
        <v>4</v>
      </c>
      <c r="E8" s="10">
        <v>55</v>
      </c>
      <c r="F8" s="25"/>
      <c r="G8" s="26">
        <f t="shared" ref="G8:G35" si="0">F8*E8</f>
        <v>0</v>
      </c>
    </row>
    <row r="9" spans="1:7" x14ac:dyDescent="0.25">
      <c r="A9" s="13" t="s">
        <v>36</v>
      </c>
      <c r="B9" s="14" t="s">
        <v>13</v>
      </c>
      <c r="C9" s="13" t="s">
        <v>2</v>
      </c>
      <c r="D9" s="11" t="s">
        <v>4</v>
      </c>
      <c r="E9" s="10">
        <v>40</v>
      </c>
      <c r="F9" s="25"/>
      <c r="G9" s="26">
        <f t="shared" si="0"/>
        <v>0</v>
      </c>
    </row>
    <row r="10" spans="1:7" ht="16.5" customHeight="1" x14ac:dyDescent="0.25">
      <c r="A10" s="14" t="s">
        <v>37</v>
      </c>
      <c r="B10" s="14" t="s">
        <v>14</v>
      </c>
      <c r="C10" s="14" t="s">
        <v>22</v>
      </c>
      <c r="D10" s="11" t="s">
        <v>4</v>
      </c>
      <c r="E10" s="10">
        <v>20</v>
      </c>
      <c r="F10" s="25"/>
      <c r="G10" s="26">
        <f t="shared" si="0"/>
        <v>0</v>
      </c>
    </row>
    <row r="11" spans="1:7" x14ac:dyDescent="0.25">
      <c r="A11" s="13" t="s">
        <v>38</v>
      </c>
      <c r="B11" s="14" t="s">
        <v>15</v>
      </c>
      <c r="C11" s="13" t="s">
        <v>2</v>
      </c>
      <c r="D11" s="11" t="s">
        <v>4</v>
      </c>
      <c r="E11" s="10">
        <v>20</v>
      </c>
      <c r="F11" s="25"/>
      <c r="G11" s="26">
        <f t="shared" si="0"/>
        <v>0</v>
      </c>
    </row>
    <row r="12" spans="1:7" x14ac:dyDescent="0.25">
      <c r="A12" s="14" t="s">
        <v>39</v>
      </c>
      <c r="B12" s="14" t="s">
        <v>40</v>
      </c>
      <c r="C12" s="14" t="s">
        <v>41</v>
      </c>
      <c r="D12" s="11" t="s">
        <v>4</v>
      </c>
      <c r="E12" s="10">
        <v>10</v>
      </c>
      <c r="F12" s="25"/>
      <c r="G12" s="26">
        <f t="shared" si="0"/>
        <v>0</v>
      </c>
    </row>
    <row r="13" spans="1:7" x14ac:dyDescent="0.25">
      <c r="A13" s="13" t="s">
        <v>42</v>
      </c>
      <c r="B13" s="14" t="s">
        <v>16</v>
      </c>
      <c r="C13" s="13" t="s">
        <v>23</v>
      </c>
      <c r="D13" s="11" t="s">
        <v>4</v>
      </c>
      <c r="E13" s="10">
        <v>19</v>
      </c>
      <c r="F13" s="25"/>
      <c r="G13" s="26">
        <f t="shared" si="0"/>
        <v>0</v>
      </c>
    </row>
    <row r="14" spans="1:7" x14ac:dyDescent="0.25">
      <c r="A14" s="14" t="s">
        <v>43</v>
      </c>
      <c r="B14" s="14" t="s">
        <v>17</v>
      </c>
      <c r="C14" s="14" t="s">
        <v>24</v>
      </c>
      <c r="D14" s="11" t="s">
        <v>4</v>
      </c>
      <c r="E14" s="10">
        <v>32</v>
      </c>
      <c r="F14" s="25"/>
      <c r="G14" s="26">
        <f t="shared" si="0"/>
        <v>0</v>
      </c>
    </row>
    <row r="15" spans="1:7" x14ac:dyDescent="0.25">
      <c r="A15" s="14" t="s">
        <v>44</v>
      </c>
      <c r="B15" s="14" t="s">
        <v>9</v>
      </c>
      <c r="C15" s="14" t="s">
        <v>18</v>
      </c>
      <c r="D15" s="11" t="s">
        <v>4</v>
      </c>
      <c r="E15" s="10">
        <v>54</v>
      </c>
      <c r="F15" s="25"/>
      <c r="G15" s="26">
        <f t="shared" si="0"/>
        <v>0</v>
      </c>
    </row>
    <row r="16" spans="1:7" x14ac:dyDescent="0.25">
      <c r="A16" s="13" t="s">
        <v>45</v>
      </c>
      <c r="B16" s="14" t="s">
        <v>10</v>
      </c>
      <c r="C16" s="13" t="s">
        <v>19</v>
      </c>
      <c r="D16" s="11" t="s">
        <v>4</v>
      </c>
      <c r="E16" s="10">
        <v>90</v>
      </c>
      <c r="F16" s="25"/>
      <c r="G16" s="26">
        <f t="shared" si="0"/>
        <v>0</v>
      </c>
    </row>
    <row r="17" spans="1:10" x14ac:dyDescent="0.25">
      <c r="A17" s="14" t="s">
        <v>46</v>
      </c>
      <c r="B17" s="14" t="s">
        <v>11</v>
      </c>
      <c r="C17" s="14" t="s">
        <v>20</v>
      </c>
      <c r="D17" s="11" t="s">
        <v>4</v>
      </c>
      <c r="E17" s="10">
        <v>6</v>
      </c>
      <c r="F17" s="25"/>
      <c r="G17" s="26">
        <f t="shared" si="0"/>
        <v>0</v>
      </c>
      <c r="J17" s="15"/>
    </row>
    <row r="18" spans="1:10" x14ac:dyDescent="0.25">
      <c r="A18" s="13" t="s">
        <v>47</v>
      </c>
      <c r="B18" s="14" t="s">
        <v>27</v>
      </c>
      <c r="C18" s="13" t="s">
        <v>28</v>
      </c>
      <c r="D18" s="11" t="s">
        <v>4</v>
      </c>
      <c r="E18" s="10">
        <v>9</v>
      </c>
      <c r="F18" s="25"/>
      <c r="G18" s="26">
        <f t="shared" si="0"/>
        <v>0</v>
      </c>
    </row>
    <row r="19" spans="1:10" x14ac:dyDescent="0.25">
      <c r="A19" s="14" t="s">
        <v>48</v>
      </c>
      <c r="B19" s="14" t="s">
        <v>25</v>
      </c>
      <c r="C19" s="14" t="s">
        <v>26</v>
      </c>
      <c r="D19" s="11" t="s">
        <v>4</v>
      </c>
      <c r="E19" s="10">
        <v>480</v>
      </c>
      <c r="F19" s="25"/>
      <c r="G19" s="26">
        <f t="shared" si="0"/>
        <v>0</v>
      </c>
    </row>
    <row r="20" spans="1:10" x14ac:dyDescent="0.25">
      <c r="A20" s="13" t="s">
        <v>49</v>
      </c>
      <c r="B20" s="14" t="s">
        <v>50</v>
      </c>
      <c r="C20" s="13" t="s">
        <v>2</v>
      </c>
      <c r="D20" s="11" t="s">
        <v>4</v>
      </c>
      <c r="E20" s="10">
        <v>5</v>
      </c>
      <c r="F20" s="25"/>
      <c r="G20" s="26">
        <f t="shared" si="0"/>
        <v>0</v>
      </c>
    </row>
    <row r="21" spans="1:10" x14ac:dyDescent="0.25">
      <c r="A21" s="14" t="s">
        <v>51</v>
      </c>
      <c r="B21" s="14" t="s">
        <v>16</v>
      </c>
      <c r="C21" s="14" t="s">
        <v>52</v>
      </c>
      <c r="D21" s="11" t="s">
        <v>4</v>
      </c>
      <c r="E21" s="10">
        <v>1</v>
      </c>
      <c r="F21" s="25"/>
      <c r="G21" s="26">
        <f t="shared" si="0"/>
        <v>0</v>
      </c>
    </row>
    <row r="22" spans="1:10" x14ac:dyDescent="0.25">
      <c r="A22" s="13" t="s">
        <v>53</v>
      </c>
      <c r="B22" s="14" t="s">
        <v>54</v>
      </c>
      <c r="C22" s="13" t="s">
        <v>55</v>
      </c>
      <c r="D22" s="11" t="s">
        <v>4</v>
      </c>
      <c r="E22" s="10">
        <v>1</v>
      </c>
      <c r="F22" s="25"/>
      <c r="G22" s="26">
        <f t="shared" si="0"/>
        <v>0</v>
      </c>
    </row>
    <row r="23" spans="1:10" ht="15.75" customHeight="1" x14ac:dyDescent="0.25">
      <c r="A23" s="14" t="s">
        <v>48</v>
      </c>
      <c r="B23" s="14" t="s">
        <v>25</v>
      </c>
      <c r="C23" s="14" t="s">
        <v>26</v>
      </c>
      <c r="D23" s="11" t="s">
        <v>4</v>
      </c>
      <c r="E23" s="10">
        <v>480</v>
      </c>
      <c r="F23" s="25"/>
      <c r="G23" s="26">
        <f t="shared" si="0"/>
        <v>0</v>
      </c>
    </row>
    <row r="24" spans="1:10" ht="15.75" customHeight="1" x14ac:dyDescent="0.25">
      <c r="A24" s="13" t="s">
        <v>44</v>
      </c>
      <c r="B24" s="14" t="s">
        <v>9</v>
      </c>
      <c r="C24" s="13" t="s">
        <v>18</v>
      </c>
      <c r="D24" s="11" t="s">
        <v>4</v>
      </c>
      <c r="E24" s="10">
        <v>54</v>
      </c>
      <c r="F24" s="25"/>
      <c r="G24" s="26">
        <f t="shared" si="0"/>
        <v>0</v>
      </c>
    </row>
    <row r="25" spans="1:10" ht="15.75" customHeight="1" x14ac:dyDescent="0.25">
      <c r="A25" s="14" t="s">
        <v>45</v>
      </c>
      <c r="B25" s="14" t="s">
        <v>10</v>
      </c>
      <c r="C25" s="14" t="s">
        <v>19</v>
      </c>
      <c r="D25" s="11" t="s">
        <v>4</v>
      </c>
      <c r="E25" s="10">
        <v>90</v>
      </c>
      <c r="F25" s="25"/>
      <c r="G25" s="26">
        <f t="shared" si="0"/>
        <v>0</v>
      </c>
    </row>
    <row r="26" spans="1:10" ht="15.75" customHeight="1" x14ac:dyDescent="0.25">
      <c r="A26" s="13" t="s">
        <v>56</v>
      </c>
      <c r="B26" s="14" t="s">
        <v>57</v>
      </c>
      <c r="C26" s="13" t="s">
        <v>58</v>
      </c>
      <c r="D26" s="11" t="s">
        <v>4</v>
      </c>
      <c r="E26" s="10">
        <v>18</v>
      </c>
      <c r="F26" s="25"/>
      <c r="G26" s="26">
        <f t="shared" si="0"/>
        <v>0</v>
      </c>
    </row>
    <row r="27" spans="1:10" x14ac:dyDescent="0.25">
      <c r="A27" s="14" t="s">
        <v>46</v>
      </c>
      <c r="B27" s="14" t="s">
        <v>11</v>
      </c>
      <c r="C27" s="14" t="s">
        <v>20</v>
      </c>
      <c r="D27" s="11" t="s">
        <v>4</v>
      </c>
      <c r="E27" s="10">
        <v>6</v>
      </c>
      <c r="F27" s="25"/>
      <c r="G27" s="26">
        <f t="shared" si="0"/>
        <v>0</v>
      </c>
    </row>
    <row r="28" spans="1:10" x14ac:dyDescent="0.25">
      <c r="A28" s="13" t="s">
        <v>47</v>
      </c>
      <c r="B28" s="14" t="s">
        <v>27</v>
      </c>
      <c r="C28" s="13" t="s">
        <v>28</v>
      </c>
      <c r="D28" s="11" t="s">
        <v>4</v>
      </c>
      <c r="E28" s="10">
        <v>9</v>
      </c>
      <c r="F28" s="25"/>
      <c r="G28" s="26">
        <f t="shared" si="0"/>
        <v>0</v>
      </c>
    </row>
    <row r="29" spans="1:10" x14ac:dyDescent="0.25">
      <c r="A29" s="14" t="s">
        <v>59</v>
      </c>
      <c r="B29" s="14" t="s">
        <v>12</v>
      </c>
      <c r="C29" s="14" t="s">
        <v>21</v>
      </c>
      <c r="D29" s="11" t="s">
        <v>4</v>
      </c>
      <c r="E29" s="10">
        <v>9</v>
      </c>
      <c r="F29" s="25"/>
      <c r="G29" s="26">
        <f t="shared" si="0"/>
        <v>0</v>
      </c>
    </row>
    <row r="30" spans="1:10" x14ac:dyDescent="0.25">
      <c r="A30" s="13" t="s">
        <v>43</v>
      </c>
      <c r="B30" s="14" t="s">
        <v>17</v>
      </c>
      <c r="C30" s="13" t="s">
        <v>24</v>
      </c>
      <c r="D30" s="11" t="s">
        <v>4</v>
      </c>
      <c r="E30" s="10">
        <v>32</v>
      </c>
      <c r="F30" s="25"/>
      <c r="G30" s="26">
        <f t="shared" si="0"/>
        <v>0</v>
      </c>
    </row>
    <row r="31" spans="1:10" x14ac:dyDescent="0.25">
      <c r="A31" s="14" t="s">
        <v>60</v>
      </c>
      <c r="B31" s="14" t="s">
        <v>61</v>
      </c>
      <c r="C31" s="14" t="s">
        <v>62</v>
      </c>
      <c r="D31" s="11" t="s">
        <v>4</v>
      </c>
      <c r="E31" s="10">
        <v>12</v>
      </c>
      <c r="F31" s="25"/>
      <c r="G31" s="26">
        <f t="shared" si="0"/>
        <v>0</v>
      </c>
    </row>
    <row r="32" spans="1:10" x14ac:dyDescent="0.25">
      <c r="A32" s="13" t="s">
        <v>63</v>
      </c>
      <c r="B32" s="14" t="s">
        <v>64</v>
      </c>
      <c r="C32" s="13" t="s">
        <v>65</v>
      </c>
      <c r="D32" s="16" t="s">
        <v>75</v>
      </c>
      <c r="E32" s="10">
        <v>5</v>
      </c>
      <c r="F32" s="25"/>
      <c r="G32" s="26">
        <f t="shared" si="0"/>
        <v>0</v>
      </c>
    </row>
    <row r="33" spans="1:7" x14ac:dyDescent="0.25">
      <c r="A33" s="13" t="s">
        <v>66</v>
      </c>
      <c r="B33" s="14" t="s">
        <v>67</v>
      </c>
      <c r="C33" s="13" t="s">
        <v>68</v>
      </c>
      <c r="D33" s="11" t="s">
        <v>4</v>
      </c>
      <c r="E33" s="10">
        <v>20</v>
      </c>
      <c r="F33" s="25"/>
      <c r="G33" s="26">
        <f t="shared" si="0"/>
        <v>0</v>
      </c>
    </row>
    <row r="34" spans="1:7" x14ac:dyDescent="0.25">
      <c r="A34" s="14" t="s">
        <v>69</v>
      </c>
      <c r="B34" s="14" t="s">
        <v>70</v>
      </c>
      <c r="C34" s="14" t="s">
        <v>71</v>
      </c>
      <c r="D34" s="11" t="s">
        <v>4</v>
      </c>
      <c r="E34" s="10">
        <v>3</v>
      </c>
      <c r="F34" s="25"/>
      <c r="G34" s="26">
        <f t="shared" si="0"/>
        <v>0</v>
      </c>
    </row>
    <row r="35" spans="1:7" x14ac:dyDescent="0.25">
      <c r="A35" s="14" t="s">
        <v>72</v>
      </c>
      <c r="B35" s="14" t="s">
        <v>73</v>
      </c>
      <c r="C35" s="14" t="s">
        <v>74</v>
      </c>
      <c r="D35" s="11" t="s">
        <v>4</v>
      </c>
      <c r="E35" s="10">
        <v>1</v>
      </c>
      <c r="F35" s="25"/>
      <c r="G35" s="26">
        <f t="shared" si="0"/>
        <v>0</v>
      </c>
    </row>
    <row r="36" spans="1:7" ht="15.75" thickBot="1" x14ac:dyDescent="0.3">
      <c r="A36" s="9"/>
      <c r="B36" s="9"/>
      <c r="C36" s="9"/>
      <c r="D36" s="17" t="s">
        <v>5</v>
      </c>
      <c r="E36" s="18"/>
      <c r="F36" s="19"/>
      <c r="G36" s="20">
        <f>SUM(G7:G31)</f>
        <v>0</v>
      </c>
    </row>
    <row r="37" spans="1:7" x14ac:dyDescent="0.25">
      <c r="A37" s="7"/>
      <c r="B37" s="8"/>
    </row>
    <row r="39" spans="1:7" ht="15.75" thickBot="1" x14ac:dyDescent="0.3">
      <c r="A39" s="34" t="s">
        <v>6</v>
      </c>
      <c r="B39" s="34"/>
      <c r="C39" s="5"/>
      <c r="D39" s="6"/>
    </row>
    <row r="40" spans="1:7" ht="32.25" customHeight="1" x14ac:dyDescent="0.25">
      <c r="A40" s="35" t="s">
        <v>7</v>
      </c>
      <c r="B40" s="36"/>
      <c r="C40" s="37"/>
      <c r="D40" s="38"/>
    </row>
    <row r="41" spans="1:7" ht="23.25" customHeight="1" x14ac:dyDescent="0.25">
      <c r="A41" s="39" t="s">
        <v>31</v>
      </c>
      <c r="B41" s="40"/>
      <c r="C41" s="41"/>
      <c r="D41" s="42"/>
    </row>
    <row r="42" spans="1:7" ht="72.75" customHeight="1" thickBot="1" x14ac:dyDescent="0.3">
      <c r="A42" s="30" t="s">
        <v>8</v>
      </c>
      <c r="B42" s="31"/>
      <c r="C42" s="32"/>
      <c r="D42" s="33"/>
    </row>
  </sheetData>
  <sheetProtection algorithmName="SHA-512" hashValue="wwvywlOdVWn8OeFau1kroBYDYwHK8W2wz/VM6LVMHewPgCZXbcSx/5kIMh6gr+ciKVxA1mPl3IOotIy9NAKXVw==" saltValue="Qp3+U0gtvx68hbJJgihIVw==" spinCount="100000" sheet="1" objects="1" scenarios="1"/>
  <protectedRanges>
    <protectedRange sqref="C40:D42" name="Oblast1_10_1"/>
  </protectedRanges>
  <mergeCells count="7">
    <mergeCell ref="A42:B42"/>
    <mergeCell ref="C42:D42"/>
    <mergeCell ref="A39:B39"/>
    <mergeCell ref="A40:B40"/>
    <mergeCell ref="C40:D40"/>
    <mergeCell ref="A41:B41"/>
    <mergeCell ref="C41:D41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3. - Spreje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2022-05-12T08:20:31Z</dcterms:modified>
</cp:coreProperties>
</file>